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P:\Eloterjesztesek\Testületi anyag\2025. évi\2025.09\PB\"/>
    </mc:Choice>
  </mc:AlternateContent>
  <xr:revisionPtr revIDLastSave="0" documentId="13_ncr:1_{4E400BA9-1070-464B-9F86-62DA9D9ECB1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" i="1" l="1"/>
  <c r="G6" i="1"/>
  <c r="F6" i="1"/>
  <c r="G5" i="1"/>
  <c r="G4" i="1"/>
  <c r="G3" i="1"/>
  <c r="F5" i="1"/>
  <c r="F4" i="1"/>
  <c r="F3" i="1"/>
</calcChain>
</file>

<file path=xl/sharedStrings.xml><?xml version="1.0" encoding="utf-8"?>
<sst xmlns="http://schemas.openxmlformats.org/spreadsheetml/2006/main" count="107" uniqueCount="65">
  <si>
    <t>Támogatottak köre</t>
  </si>
  <si>
    <t>Támogatás összege</t>
  </si>
  <si>
    <t>Jövedelem határ</t>
  </si>
  <si>
    <t>ÁSZÁR</t>
  </si>
  <si>
    <t>Óvoda</t>
  </si>
  <si>
    <t>Ált.iskola</t>
  </si>
  <si>
    <t>Középiskola</t>
  </si>
  <si>
    <t>szociális vetítési alap 10-szerese</t>
  </si>
  <si>
    <t>285.000,- Ft/fő</t>
  </si>
  <si>
    <t>egységesen 15.000,- Ft</t>
  </si>
  <si>
    <t>BAKONYSZOMBATHELY</t>
  </si>
  <si>
    <t>szociális vetítési alap 1000%-A</t>
  </si>
  <si>
    <t>ETE</t>
  </si>
  <si>
    <t>Felsőfokú</t>
  </si>
  <si>
    <t>egységesen 10.000,- Ft</t>
  </si>
  <si>
    <t>szociális vetítési alap 5-szöröse</t>
  </si>
  <si>
    <t>142.500,- Ft/fő</t>
  </si>
  <si>
    <t>BAKONYSÁRKÁNY</t>
  </si>
  <si>
    <t>szociális vetítési alap 800%-A</t>
  </si>
  <si>
    <t>228.000,- Ft/fő</t>
  </si>
  <si>
    <t>legalább 1.000,- Ft</t>
  </si>
  <si>
    <t>legfeljebb 20.000,- Ft</t>
  </si>
  <si>
    <t>VÉRTESKETHELY</t>
  </si>
  <si>
    <t>szociális vetítési alap 900%-A</t>
  </si>
  <si>
    <t>256.500,- Ft/fő</t>
  </si>
  <si>
    <t>egységesen 20.000,- Ft</t>
  </si>
  <si>
    <t>KISBÉR</t>
  </si>
  <si>
    <t>Korosztály</t>
  </si>
  <si>
    <t>gyermekek száma</t>
  </si>
  <si>
    <t>6-18 év</t>
  </si>
  <si>
    <t>Kb. 620</t>
  </si>
  <si>
    <t>15.000,- Ft/fő támogatás</t>
  </si>
  <si>
    <t>20.000,- Ft/fő támogatás</t>
  </si>
  <si>
    <t>6-14 év</t>
  </si>
  <si>
    <t xml:space="preserve">Kb. 430 </t>
  </si>
  <si>
    <t>3-18 év</t>
  </si>
  <si>
    <t>Kb.772</t>
  </si>
  <si>
    <t>Jövedelem határ nélkül</t>
  </si>
  <si>
    <t>Az óvodás gyermekek mindössze 15 %-a fizet térítési díjat az étkezésért. A többi gyermek ingyenesen étkezik.</t>
  </si>
  <si>
    <t>Az általános iskola és Középiskola esetében csak a GYVT-szerinti gyermek ( 26%) szülője mentesül az étkezési díj megfizetése alól.</t>
  </si>
  <si>
    <t>BÁBOLNA</t>
  </si>
  <si>
    <t>tanköteles gyerek</t>
  </si>
  <si>
    <t>legalább 10.000,- Ft</t>
  </si>
  <si>
    <t>szociális vetítési alap 300%-A</t>
  </si>
  <si>
    <t>85.500,- Ft/fő</t>
  </si>
  <si>
    <t>NAGYIGMÁND</t>
  </si>
  <si>
    <t>Rendkívüli támogatás igénylésekor indokként kérhető</t>
  </si>
  <si>
    <t>gyermekeit egyedül nevelő szülő 62.700,- Ft/fő</t>
  </si>
  <si>
    <t>egyedül élő személy 71.250,- Ft/fő</t>
  </si>
  <si>
    <t>családban élők esetén  42.750 Ft/fő</t>
  </si>
  <si>
    <t>CSÁSZÁR</t>
  </si>
  <si>
    <t>Bölcsőde, Óvoda</t>
  </si>
  <si>
    <t>Középiskola, felsőfokú iskola</t>
  </si>
  <si>
    <t>szociális vetítési alap 6-szorosa</t>
  </si>
  <si>
    <t>171.000,- Ft/fő</t>
  </si>
  <si>
    <t>SÚR</t>
  </si>
  <si>
    <t>Külön nem tartalmaz a redelet</t>
  </si>
  <si>
    <t>családban élők esetén  114.000 Ft/fő</t>
  </si>
  <si>
    <t>egyedül élő személy 142.500,- Ft/fő</t>
  </si>
  <si>
    <t>Azon települések, amelyek az iparűzési adóerőképessége nem haladja meg a 35.000,-Ft/fő összeget szociális feladatainak ellátásáhot állami támogatásban részesül.</t>
  </si>
  <si>
    <t>TÁRKÁNY</t>
  </si>
  <si>
    <t>családban élők esetén  270.750 Ft/fő</t>
  </si>
  <si>
    <t>egyedül élő személy  285.000,- Ft/fő</t>
  </si>
  <si>
    <t>14-18 év</t>
  </si>
  <si>
    <t>Kb. 190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</si>
</sst>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#,##0\ &quot;Ft&quot;;[Red]\-#,##0\ &quot;Ft&quot;"/>
    <numFmt numFmtId="164" formatCode="#,##0\ &quot;Ft&quot;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charset val="238"/>
    </font>
    <font>
      <sz val="8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3">
    <xf numFmtId="0" fontId="0" fillId="0" borderId="0" xfId="0"/>
    <xf numFmtId="0" fontId="0" fillId="2" borderId="1" xfId="0" applyFill="1" applyBorder="1" applyAlignment="1">
      <alignment horizontal="center" vertical="center"/>
    </xf>
    <xf numFmtId="0" fontId="2" fillId="2" borderId="1" xfId="1" applyFont="1" applyFill="1" applyBorder="1" applyAlignment="1">
      <alignment horizontal="left" vertical="center"/>
    </xf>
    <xf numFmtId="0" fontId="2" fillId="0" borderId="0" xfId="1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2" fillId="0" borderId="0" xfId="1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2" fillId="0" borderId="1" xfId="1" applyFon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2" fillId="0" borderId="1" xfId="1" applyFont="1" applyBorder="1" applyAlignment="1">
      <alignment horizontal="left" vertical="center" wrapText="1"/>
    </xf>
    <xf numFmtId="164" fontId="0" fillId="0" borderId="1" xfId="0" applyNumberFormat="1" applyBorder="1" applyAlignment="1">
      <alignment horizontal="center" vertical="center"/>
    </xf>
    <xf numFmtId="0" fontId="4" fillId="0" borderId="1" xfId="0" applyFont="1" applyBorder="1"/>
    <xf numFmtId="0" fontId="4" fillId="2" borderId="1" xfId="0" applyFont="1" applyFill="1" applyBorder="1"/>
    <xf numFmtId="0" fontId="0" fillId="2" borderId="1" xfId="0" applyFill="1" applyBorder="1"/>
    <xf numFmtId="164" fontId="0" fillId="2" borderId="1" xfId="0" applyNumberForma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0" fillId="0" borderId="2" xfId="0" applyBorder="1"/>
    <xf numFmtId="6" fontId="0" fillId="0" borderId="1" xfId="0" applyNumberFormat="1" applyBorder="1" applyAlignment="1">
      <alignment horizontal="center" vertical="center"/>
    </xf>
    <xf numFmtId="0" fontId="0" fillId="2" borderId="3" xfId="0" applyFill="1" applyBorder="1" applyAlignment="1">
      <alignment horizontal="center" vertical="center" wrapText="1"/>
    </xf>
    <xf numFmtId="164" fontId="0" fillId="0" borderId="0" xfId="0" applyNumberFormat="1" applyAlignment="1">
      <alignment horizontal="center" vertical="center"/>
    </xf>
    <xf numFmtId="0" fontId="2" fillId="0" borderId="4" xfId="1" applyFont="1" applyBorder="1" applyAlignment="1">
      <alignment horizontal="left" vertical="center" wrapText="1"/>
    </xf>
    <xf numFmtId="164" fontId="0" fillId="3" borderId="1" xfId="0" applyNumberFormat="1" applyFill="1" applyBorder="1" applyAlignment="1">
      <alignment horizontal="center" vertical="center"/>
    </xf>
    <xf numFmtId="164" fontId="0" fillId="3" borderId="0" xfId="0" applyNumberFormat="1" applyFill="1"/>
  </cellXfs>
  <cellStyles count="2">
    <cellStyle name="Normál" xfId="0" builtinId="0"/>
    <cellStyle name="Normál 2" xfId="1" xr:uid="{B062AADB-2F01-4E64-8D2F-DA437AAB779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2:K40"/>
  <sheetViews>
    <sheetView tabSelected="1" zoomScaleNormal="100" workbookViewId="0">
      <selection activeCell="H8" sqref="H8"/>
    </sheetView>
  </sheetViews>
  <sheetFormatPr defaultRowHeight="14.4" x14ac:dyDescent="0.3"/>
  <cols>
    <col min="1" max="1" width="4.109375" customWidth="1"/>
    <col min="2" max="2" width="3.109375" customWidth="1"/>
    <col min="3" max="3" width="19.44140625" customWidth="1"/>
    <col min="4" max="4" width="18.88671875" customWidth="1"/>
    <col min="5" max="5" width="21.109375" customWidth="1"/>
    <col min="6" max="6" width="25.88671875" customWidth="1"/>
    <col min="7" max="7" width="22.6640625" customWidth="1"/>
    <col min="8" max="8" width="22.33203125" customWidth="1"/>
    <col min="9" max="9" width="50.5546875" customWidth="1"/>
    <col min="10" max="10" width="18.33203125" customWidth="1"/>
    <col min="11" max="11" width="29.109375" customWidth="1"/>
  </cols>
  <sheetData>
    <row r="2" spans="3:11" ht="57" customHeight="1" x14ac:dyDescent="0.3">
      <c r="C2" s="12" t="s">
        <v>26</v>
      </c>
      <c r="D2" s="1" t="s">
        <v>27</v>
      </c>
      <c r="E2" s="1" t="s">
        <v>28</v>
      </c>
      <c r="F2" s="1" t="s">
        <v>31</v>
      </c>
      <c r="G2" s="1" t="s">
        <v>32</v>
      </c>
      <c r="I2" s="18" t="s">
        <v>59</v>
      </c>
    </row>
    <row r="3" spans="3:11" x14ac:dyDescent="0.3">
      <c r="C3" s="2" t="s">
        <v>37</v>
      </c>
      <c r="D3" s="1" t="s">
        <v>35</v>
      </c>
      <c r="E3" s="1" t="s">
        <v>36</v>
      </c>
      <c r="F3" s="14">
        <f>772*15000</f>
        <v>11580000</v>
      </c>
      <c r="G3" s="14">
        <f>772*20000</f>
        <v>15440000</v>
      </c>
    </row>
    <row r="4" spans="3:11" x14ac:dyDescent="0.3">
      <c r="C4" s="15"/>
      <c r="D4" s="1" t="s">
        <v>29</v>
      </c>
      <c r="E4" s="1" t="s">
        <v>30</v>
      </c>
      <c r="F4" s="14">
        <f>620*15000</f>
        <v>9300000</v>
      </c>
      <c r="G4" s="14">
        <f>620*20000</f>
        <v>12400000</v>
      </c>
    </row>
    <row r="5" spans="3:11" x14ac:dyDescent="0.3">
      <c r="C5" s="13"/>
      <c r="D5" s="1" t="s">
        <v>33</v>
      </c>
      <c r="E5" s="1" t="s">
        <v>34</v>
      </c>
      <c r="F5" s="21">
        <f>430*15000</f>
        <v>6450000</v>
      </c>
      <c r="G5" s="14">
        <f>430*20000</f>
        <v>8600000</v>
      </c>
    </row>
    <row r="6" spans="3:11" x14ac:dyDescent="0.3">
      <c r="C6" s="13"/>
      <c r="D6" s="1" t="s">
        <v>63</v>
      </c>
      <c r="E6" s="1" t="s">
        <v>64</v>
      </c>
      <c r="F6" s="14">
        <f>190*15000</f>
        <v>2850000</v>
      </c>
      <c r="G6" s="21">
        <f>190*20000</f>
        <v>3800000</v>
      </c>
      <c r="H6" s="22">
        <f>F5+G6</f>
        <v>10250000</v>
      </c>
    </row>
    <row r="7" spans="3:11" x14ac:dyDescent="0.3">
      <c r="C7" s="6"/>
    </row>
    <row r="8" spans="3:11" x14ac:dyDescent="0.3">
      <c r="C8" s="6" t="s">
        <v>38</v>
      </c>
    </row>
    <row r="9" spans="3:11" x14ac:dyDescent="0.3">
      <c r="C9" s="6" t="s">
        <v>39</v>
      </c>
    </row>
    <row r="10" spans="3:11" ht="9.75" customHeight="1" x14ac:dyDescent="0.3"/>
    <row r="11" spans="3:11" ht="7.5" customHeight="1" x14ac:dyDescent="0.3"/>
    <row r="12" spans="3:11" x14ac:dyDescent="0.3">
      <c r="C12" s="11" t="s">
        <v>40</v>
      </c>
      <c r="D12" s="8" t="s">
        <v>0</v>
      </c>
      <c r="E12" s="8" t="s">
        <v>1</v>
      </c>
      <c r="F12" s="8" t="s">
        <v>2</v>
      </c>
      <c r="H12" s="11" t="s">
        <v>45</v>
      </c>
      <c r="I12" s="8" t="s">
        <v>0</v>
      </c>
      <c r="J12" s="8" t="s">
        <v>1</v>
      </c>
      <c r="K12" s="8" t="s">
        <v>2</v>
      </c>
    </row>
    <row r="13" spans="3:11" x14ac:dyDescent="0.3">
      <c r="C13" s="7"/>
      <c r="F13" s="8" t="s">
        <v>43</v>
      </c>
      <c r="H13" s="7"/>
      <c r="I13" s="8"/>
      <c r="J13" s="10"/>
      <c r="K13" s="8"/>
    </row>
    <row r="14" spans="3:11" ht="41.4" x14ac:dyDescent="0.3">
      <c r="C14" s="9"/>
      <c r="D14" s="8" t="s">
        <v>41</v>
      </c>
      <c r="E14" s="10" t="s">
        <v>42</v>
      </c>
      <c r="F14" s="10" t="s">
        <v>44</v>
      </c>
      <c r="H14" s="9" t="s">
        <v>46</v>
      </c>
      <c r="I14" s="8"/>
      <c r="J14" s="10"/>
      <c r="K14" s="9" t="s">
        <v>49</v>
      </c>
    </row>
    <row r="15" spans="3:11" ht="27.6" x14ac:dyDescent="0.3">
      <c r="C15" s="7"/>
      <c r="D15" s="8"/>
      <c r="E15" s="10"/>
      <c r="F15" s="8"/>
      <c r="H15" s="7"/>
      <c r="I15" s="8"/>
      <c r="J15" s="10"/>
      <c r="K15" s="9" t="s">
        <v>47</v>
      </c>
    </row>
    <row r="16" spans="3:11" x14ac:dyDescent="0.3">
      <c r="H16" s="16"/>
      <c r="I16" s="16"/>
      <c r="J16" s="16"/>
      <c r="K16" s="9" t="s">
        <v>48</v>
      </c>
    </row>
    <row r="17" spans="3:11" x14ac:dyDescent="0.3">
      <c r="K17" s="5"/>
    </row>
    <row r="18" spans="3:11" x14ac:dyDescent="0.3">
      <c r="K18" s="5"/>
    </row>
    <row r="19" spans="3:11" x14ac:dyDescent="0.3">
      <c r="C19" s="11" t="s">
        <v>3</v>
      </c>
      <c r="D19" s="8" t="s">
        <v>0</v>
      </c>
      <c r="E19" s="8" t="s">
        <v>1</v>
      </c>
      <c r="F19" s="8" t="s">
        <v>2</v>
      </c>
      <c r="H19" s="11" t="s">
        <v>50</v>
      </c>
      <c r="I19" s="8" t="s">
        <v>0</v>
      </c>
      <c r="J19" s="8" t="s">
        <v>1</v>
      </c>
      <c r="K19" s="8" t="s">
        <v>2</v>
      </c>
    </row>
    <row r="20" spans="3:11" x14ac:dyDescent="0.3">
      <c r="C20" s="7"/>
      <c r="D20" s="8" t="s">
        <v>4</v>
      </c>
      <c r="E20" s="8" t="s">
        <v>9</v>
      </c>
      <c r="F20" s="8" t="s">
        <v>7</v>
      </c>
      <c r="H20" s="7"/>
      <c r="I20" s="8" t="s">
        <v>51</v>
      </c>
      <c r="J20" s="17">
        <v>10000</v>
      </c>
      <c r="K20" s="8" t="s">
        <v>53</v>
      </c>
    </row>
    <row r="21" spans="3:11" x14ac:dyDescent="0.3">
      <c r="C21" s="9"/>
      <c r="D21" s="8" t="s">
        <v>5</v>
      </c>
      <c r="E21" s="8"/>
      <c r="F21" s="10" t="s">
        <v>8</v>
      </c>
      <c r="H21" s="9"/>
      <c r="I21" s="8" t="s">
        <v>5</v>
      </c>
      <c r="J21" s="10">
        <v>15000</v>
      </c>
      <c r="K21" s="10" t="s">
        <v>54</v>
      </c>
    </row>
    <row r="22" spans="3:11" x14ac:dyDescent="0.3">
      <c r="C22" s="7"/>
      <c r="D22" s="8" t="s">
        <v>6</v>
      </c>
      <c r="E22" s="8"/>
      <c r="F22" s="8"/>
      <c r="H22" s="7"/>
      <c r="I22" s="8" t="s">
        <v>52</v>
      </c>
      <c r="J22" s="10">
        <v>15000</v>
      </c>
      <c r="K22" s="8"/>
    </row>
    <row r="23" spans="3:11" x14ac:dyDescent="0.3">
      <c r="C23" s="5"/>
      <c r="D23" s="4"/>
      <c r="E23" s="4"/>
      <c r="F23" s="4"/>
    </row>
    <row r="24" spans="3:11" x14ac:dyDescent="0.3">
      <c r="C24" s="3"/>
      <c r="D24" s="4"/>
      <c r="E24" s="4"/>
      <c r="F24" s="4"/>
    </row>
    <row r="25" spans="3:11" x14ac:dyDescent="0.3">
      <c r="C25" s="11" t="s">
        <v>12</v>
      </c>
      <c r="D25" s="8" t="s">
        <v>0</v>
      </c>
      <c r="E25" s="8" t="s">
        <v>1</v>
      </c>
      <c r="F25" s="8" t="s">
        <v>2</v>
      </c>
      <c r="H25" s="11" t="s">
        <v>10</v>
      </c>
      <c r="I25" s="8" t="s">
        <v>0</v>
      </c>
      <c r="J25" s="8" t="s">
        <v>1</v>
      </c>
      <c r="K25" s="8" t="s">
        <v>2</v>
      </c>
    </row>
    <row r="26" spans="3:11" x14ac:dyDescent="0.3">
      <c r="C26" s="7"/>
      <c r="D26" s="8" t="s">
        <v>5</v>
      </c>
      <c r="E26" s="8" t="s">
        <v>14</v>
      </c>
      <c r="F26" s="8" t="s">
        <v>15</v>
      </c>
      <c r="H26" s="7"/>
      <c r="I26" s="8" t="s">
        <v>4</v>
      </c>
      <c r="J26" s="10">
        <v>5000</v>
      </c>
      <c r="K26" s="8" t="s">
        <v>11</v>
      </c>
    </row>
    <row r="27" spans="3:11" x14ac:dyDescent="0.3">
      <c r="C27" s="9"/>
      <c r="D27" s="8" t="s">
        <v>6</v>
      </c>
      <c r="E27" s="10"/>
      <c r="F27" s="10" t="s">
        <v>16</v>
      </c>
      <c r="H27" s="9"/>
      <c r="I27" s="8" t="s">
        <v>5</v>
      </c>
      <c r="J27" s="10">
        <v>10000</v>
      </c>
      <c r="K27" s="10" t="s">
        <v>8</v>
      </c>
    </row>
    <row r="28" spans="3:11" x14ac:dyDescent="0.3">
      <c r="C28" s="7"/>
      <c r="D28" s="8" t="s">
        <v>13</v>
      </c>
      <c r="E28" s="10"/>
      <c r="F28" s="8"/>
      <c r="H28" s="7"/>
      <c r="I28" s="8" t="s">
        <v>6</v>
      </c>
      <c r="J28" s="10">
        <v>15000</v>
      </c>
      <c r="K28" s="8"/>
    </row>
    <row r="29" spans="3:11" x14ac:dyDescent="0.3">
      <c r="C29" s="3"/>
      <c r="D29" s="4"/>
      <c r="E29" s="4"/>
      <c r="F29" s="4"/>
    </row>
    <row r="30" spans="3:11" x14ac:dyDescent="0.3">
      <c r="C30" s="3"/>
      <c r="D30" s="4"/>
      <c r="E30" s="4"/>
      <c r="F30" s="4"/>
    </row>
    <row r="31" spans="3:11" x14ac:dyDescent="0.3">
      <c r="C31" s="11" t="s">
        <v>22</v>
      </c>
      <c r="D31" s="8" t="s">
        <v>0</v>
      </c>
      <c r="E31" s="8" t="s">
        <v>1</v>
      </c>
      <c r="F31" s="8" t="s">
        <v>2</v>
      </c>
      <c r="H31" s="11" t="s">
        <v>17</v>
      </c>
      <c r="I31" s="8" t="s">
        <v>0</v>
      </c>
      <c r="J31" s="8" t="s">
        <v>1</v>
      </c>
      <c r="K31" s="8" t="s">
        <v>2</v>
      </c>
    </row>
    <row r="32" spans="3:11" x14ac:dyDescent="0.3">
      <c r="C32" s="7"/>
      <c r="D32" s="8" t="s">
        <v>4</v>
      </c>
      <c r="E32" s="8" t="s">
        <v>25</v>
      </c>
      <c r="F32" s="8" t="s">
        <v>23</v>
      </c>
      <c r="H32" s="7"/>
      <c r="I32" s="8" t="s">
        <v>4</v>
      </c>
      <c r="J32" s="10" t="s">
        <v>20</v>
      </c>
      <c r="K32" s="8" t="s">
        <v>18</v>
      </c>
    </row>
    <row r="33" spans="3:11" x14ac:dyDescent="0.3">
      <c r="C33" s="9"/>
      <c r="D33" s="8" t="s">
        <v>5</v>
      </c>
      <c r="E33" s="10"/>
      <c r="F33" s="10" t="s">
        <v>24</v>
      </c>
      <c r="H33" s="9"/>
      <c r="I33" s="8" t="s">
        <v>5</v>
      </c>
      <c r="J33" s="10" t="s">
        <v>21</v>
      </c>
      <c r="K33" s="10" t="s">
        <v>19</v>
      </c>
    </row>
    <row r="34" spans="3:11" x14ac:dyDescent="0.3">
      <c r="C34" s="7"/>
      <c r="D34" s="8" t="s">
        <v>6</v>
      </c>
      <c r="E34" s="10"/>
      <c r="F34" s="8"/>
      <c r="H34" s="7"/>
      <c r="I34" s="8" t="s">
        <v>6</v>
      </c>
      <c r="J34" s="10"/>
      <c r="K34" s="8"/>
    </row>
    <row r="35" spans="3:11" x14ac:dyDescent="0.3">
      <c r="D35" s="4"/>
      <c r="E35" s="4"/>
      <c r="F35" s="4"/>
    </row>
    <row r="37" spans="3:11" x14ac:dyDescent="0.3">
      <c r="C37" s="11" t="s">
        <v>55</v>
      </c>
      <c r="D37" s="8" t="s">
        <v>0</v>
      </c>
      <c r="E37" s="8" t="s">
        <v>1</v>
      </c>
      <c r="F37" s="8" t="s">
        <v>2</v>
      </c>
      <c r="H37" s="11" t="s">
        <v>60</v>
      </c>
      <c r="I37" s="8" t="s">
        <v>0</v>
      </c>
      <c r="J37" s="8" t="s">
        <v>1</v>
      </c>
      <c r="K37" s="8" t="s">
        <v>2</v>
      </c>
    </row>
    <row r="38" spans="3:11" ht="27.6" x14ac:dyDescent="0.3">
      <c r="C38" s="7"/>
      <c r="D38" s="8"/>
      <c r="E38" s="10"/>
      <c r="F38" s="9" t="s">
        <v>57</v>
      </c>
      <c r="H38" s="7"/>
      <c r="I38" s="8" t="s">
        <v>5</v>
      </c>
      <c r="J38" s="10">
        <v>10000</v>
      </c>
      <c r="K38" s="9" t="s">
        <v>61</v>
      </c>
    </row>
    <row r="39" spans="3:11" ht="27.6" x14ac:dyDescent="0.3">
      <c r="C39" s="9" t="s">
        <v>56</v>
      </c>
      <c r="D39" s="8"/>
      <c r="E39" s="10"/>
      <c r="F39" s="9" t="s">
        <v>58</v>
      </c>
      <c r="H39" s="9"/>
      <c r="I39" s="8" t="s">
        <v>6</v>
      </c>
      <c r="J39" s="10">
        <v>20000</v>
      </c>
      <c r="K39" s="9" t="s">
        <v>62</v>
      </c>
    </row>
    <row r="40" spans="3:11" x14ac:dyDescent="0.3">
      <c r="C40" s="3"/>
      <c r="D40" s="4"/>
      <c r="E40" s="19"/>
      <c r="F40" s="5"/>
      <c r="H40" s="3"/>
      <c r="I40" s="4"/>
      <c r="J40" s="19"/>
      <c r="K40" s="20"/>
    </row>
  </sheetData>
  <phoneticPr fontId="3" type="noConversion"/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Csoba Zsuzsa</dc:creator>
  <cp:lastModifiedBy>Csoba Zsuzsa</cp:lastModifiedBy>
  <cp:lastPrinted>2025-09-09T06:27:13Z</cp:lastPrinted>
  <dcterms:created xsi:type="dcterms:W3CDTF">2015-06-05T18:19:34Z</dcterms:created>
  <dcterms:modified xsi:type="dcterms:W3CDTF">2025-09-09T09:43:56Z</dcterms:modified>
</cp:coreProperties>
</file>